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2" documentId="8_{EDBAE7F3-E9BD-4EAF-A434-500BECFE5E70}" xr6:coauthVersionLast="47" xr6:coauthVersionMax="47" xr10:uidLastSave="{5EBC1458-20B5-4E5B-84B1-C0D8CFF7466A}"/>
  <bookViews>
    <workbookView xWindow="-108" yWindow="-108" windowWidth="19416" windowHeight="10296" activeTab="1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2" l="1"/>
  <c r="O27" i="2"/>
  <c r="O26" i="2"/>
  <c r="O25" i="2"/>
  <c r="O24" i="2"/>
  <c r="O2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3" i="2"/>
  <c r="O18" i="2"/>
  <c r="O19" i="2"/>
  <c r="O4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3" i="1"/>
  <c r="N3" i="3"/>
  <c r="O2" i="3"/>
  <c r="O1" i="3"/>
</calcChain>
</file>

<file path=xl/sharedStrings.xml><?xml version="1.0" encoding="utf-8"?>
<sst xmlns="http://schemas.openxmlformats.org/spreadsheetml/2006/main" count="110" uniqueCount="50">
  <si>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</si>
  <si>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</si>
  <si>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</si>
  <si>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</si>
  <si>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</si>
  <si>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</si>
  <si>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</si>
  <si>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</si>
  <si>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</si>
  <si>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</si>
  <si>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</si>
  <si>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</si>
  <si>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</si>
  <si>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</si>
  <si>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</si>
  <si>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NUIL, J. VAN</t>
  </si>
  <si>
    <t>BENJAMINS, A.</t>
  </si>
  <si>
    <t>BOS, J.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</si>
  <si>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</si>
  <si>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</si>
  <si>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</si>
  <si>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</si>
  <si>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</si>
  <si>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</si>
  <si>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</si>
  <si>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</si>
  <si>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</si>
  <si>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</si>
  <si>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</si>
  <si>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</si>
  <si>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</si>
  <si>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</si>
  <si>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</si>
  <si>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</si>
  <si>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</si>
  <si>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</si>
  <si>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</si>
  <si>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UITERWIJK WINKEL, J.</t>
  </si>
  <si>
    <t>SIJKEN, MW F.</t>
  </si>
  <si>
    <t>TERBRAAK, MW A.C.</t>
  </si>
  <si>
    <t>DUINKERKEN, H.</t>
  </si>
  <si>
    <t>afgezegd omdat stand m.i. niet klopt in september 2020.</t>
  </si>
  <si>
    <t>WB 21</t>
  </si>
  <si>
    <t>WB 22</t>
  </si>
  <si>
    <t>N.I.</t>
  </si>
  <si>
    <t>CLUBCOMPETITIE 2022 DIKKE BANDEN-KM HEREN</t>
  </si>
  <si>
    <t>CLUBCOMPETITIE 2022 A.T.B.-KM HEREN</t>
  </si>
  <si>
    <t>CLUBCOMPETITE 2022 DIKKEBANDEN-KM DAMES</t>
  </si>
  <si>
    <t>CLUBCOMPETITIE 2022 RACE-KILOMETERS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</si>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</sst>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0" fontId="3" fillId="0" borderId="2" xfId="0" applyFont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workbookViewId="0">
      <selection activeCell="S14" sqref="S14"/>
    </sheetView>
  </sheetViews>
  <sheetFormatPr defaultRowHeight="14.4" x14ac:dyDescent="0.3"/>
  <cols>
    <col min="1" max="1" width="4.109375" customWidth="1"/>
    <col min="2" max="2" width="20" customWidth="1"/>
    <col min="3" max="3" width="7" bestFit="1" customWidth="1"/>
    <col min="4" max="4" width="5" bestFit="1" customWidth="1"/>
    <col min="5" max="5" width="5.33203125" bestFit="1" customWidth="1"/>
    <col min="6" max="9" width="5" bestFit="1" customWidth="1"/>
    <col min="10" max="11" width="6" bestFit="1" customWidth="1"/>
    <col min="12" max="12" width="5.109375" bestFit="1" customWidth="1"/>
    <col min="13" max="13" width="6" bestFit="1" customWidth="1"/>
    <col min="14" max="15" width="7" bestFit="1" customWidth="1"/>
  </cols>
  <sheetData>
    <row r="1" spans="1:15" ht="21" x14ac:dyDescent="0.4">
      <c r="A1" s="8" t="s">
        <v>48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42</v>
      </c>
      <c r="O2" s="3" t="s">
        <v>43</v>
      </c>
    </row>
    <row r="3" spans="1:15" x14ac:dyDescent="0.3">
      <c r="A3" s="3">
        <v>1</v>
      </c>
      <c r="B3" s="3" t="s">
        <v>16</v>
      </c>
      <c r="C3" s="3">
        <v>55272</v>
      </c>
      <c r="D3" s="3">
        <v>7</v>
      </c>
      <c r="E3" s="3">
        <v>180</v>
      </c>
      <c r="F3" s="5">
        <v>469</v>
      </c>
      <c r="G3" s="3">
        <v>802</v>
      </c>
      <c r="H3" s="3"/>
      <c r="I3" s="3"/>
      <c r="J3" s="3"/>
      <c r="K3" s="3"/>
      <c r="L3" s="3"/>
      <c r="M3" s="3"/>
      <c r="N3" s="3">
        <v>127752</v>
      </c>
      <c r="O3" s="3">
        <f>SUM(G3+N3)</f>
        <v>128554</v>
      </c>
    </row>
    <row r="4" spans="1:15" x14ac:dyDescent="0.3">
      <c r="A4" s="3">
        <v>2</v>
      </c>
      <c r="B4" s="3" t="s">
        <v>26</v>
      </c>
      <c r="C4" s="3">
        <v>0</v>
      </c>
      <c r="D4" s="3">
        <v>0</v>
      </c>
      <c r="E4" s="3">
        <v>0</v>
      </c>
      <c r="F4" s="3">
        <v>0</v>
      </c>
      <c r="G4" s="3">
        <v>132</v>
      </c>
      <c r="H4" s="3"/>
      <c r="I4" s="3"/>
      <c r="J4" s="3"/>
      <c r="K4" s="3"/>
      <c r="L4" s="3"/>
      <c r="M4" s="3"/>
      <c r="N4" s="3">
        <v>12326</v>
      </c>
      <c r="O4" s="3">
        <f t="shared" ref="O4:O18" si="0">SUM(G4+N4)</f>
        <v>12458</v>
      </c>
    </row>
    <row r="5" spans="1:15" x14ac:dyDescent="0.3">
      <c r="A5" s="3">
        <v>3</v>
      </c>
      <c r="B5" s="3" t="s">
        <v>17</v>
      </c>
      <c r="C5" s="3">
        <v>0</v>
      </c>
      <c r="D5" s="9">
        <v>0</v>
      </c>
      <c r="E5" s="3">
        <v>256</v>
      </c>
      <c r="F5" s="3">
        <v>718</v>
      </c>
      <c r="G5" s="5">
        <v>1207</v>
      </c>
      <c r="H5" s="3"/>
      <c r="I5" s="3"/>
      <c r="J5" s="3"/>
      <c r="K5" s="5"/>
      <c r="L5" s="3"/>
      <c r="M5" s="3"/>
      <c r="N5" s="3">
        <v>171107</v>
      </c>
      <c r="O5" s="3">
        <f t="shared" si="0"/>
        <v>172314</v>
      </c>
    </row>
    <row r="6" spans="1:15" x14ac:dyDescent="0.3">
      <c r="A6" s="3">
        <v>4</v>
      </c>
      <c r="B6" s="3" t="s">
        <v>20</v>
      </c>
      <c r="C6" s="3">
        <v>25943</v>
      </c>
      <c r="D6" s="9">
        <v>0</v>
      </c>
      <c r="E6" s="3">
        <v>155</v>
      </c>
      <c r="F6" s="3">
        <v>619</v>
      </c>
      <c r="G6" s="3">
        <v>1169</v>
      </c>
      <c r="H6" s="3"/>
      <c r="I6" s="3"/>
      <c r="J6" s="3"/>
      <c r="K6" s="3"/>
      <c r="L6" s="3"/>
      <c r="M6" s="3"/>
      <c r="N6" s="3">
        <v>42899</v>
      </c>
      <c r="O6" s="3">
        <f t="shared" si="0"/>
        <v>44068</v>
      </c>
    </row>
    <row r="7" spans="1:15" x14ac:dyDescent="0.3">
      <c r="A7" s="3">
        <v>5</v>
      </c>
      <c r="B7" s="3" t="s">
        <v>21</v>
      </c>
      <c r="C7" s="3">
        <v>0</v>
      </c>
      <c r="D7" s="9">
        <v>0</v>
      </c>
      <c r="E7" s="3">
        <v>0</v>
      </c>
      <c r="F7" s="3">
        <v>434</v>
      </c>
      <c r="G7" s="3">
        <v>823</v>
      </c>
      <c r="H7" s="3"/>
      <c r="I7" s="3"/>
      <c r="J7" s="3"/>
      <c r="K7" s="3"/>
      <c r="L7" s="3"/>
      <c r="M7" s="3"/>
      <c r="N7" s="3">
        <v>179098</v>
      </c>
      <c r="O7" s="3">
        <f t="shared" si="0"/>
        <v>179921</v>
      </c>
    </row>
    <row r="8" spans="1:15" x14ac:dyDescent="0.3">
      <c r="A8" s="3">
        <v>6</v>
      </c>
      <c r="B8" s="3" t="s">
        <v>19</v>
      </c>
      <c r="C8" s="3">
        <v>0</v>
      </c>
      <c r="D8" s="9">
        <v>0</v>
      </c>
      <c r="E8" s="3">
        <v>0</v>
      </c>
      <c r="F8" s="3">
        <v>710</v>
      </c>
      <c r="G8" s="3">
        <v>1159</v>
      </c>
      <c r="H8" s="3"/>
      <c r="I8" s="3"/>
      <c r="J8" s="3"/>
      <c r="K8" s="3"/>
      <c r="L8" s="3"/>
      <c r="M8" s="3"/>
      <c r="N8" s="3">
        <v>250285</v>
      </c>
      <c r="O8" s="3">
        <f t="shared" si="0"/>
        <v>251444</v>
      </c>
    </row>
    <row r="9" spans="1:15" x14ac:dyDescent="0.3">
      <c r="A9" s="3">
        <v>7</v>
      </c>
      <c r="B9" s="3" t="s">
        <v>30</v>
      </c>
      <c r="C9" s="3">
        <v>0</v>
      </c>
      <c r="D9" s="9">
        <v>0</v>
      </c>
      <c r="E9" s="3">
        <v>0</v>
      </c>
      <c r="F9" s="3">
        <v>164</v>
      </c>
      <c r="G9" s="9">
        <v>402</v>
      </c>
      <c r="H9" s="3"/>
      <c r="I9" s="5"/>
      <c r="J9" s="3"/>
      <c r="K9" s="3"/>
      <c r="L9" s="3"/>
      <c r="M9" s="3"/>
      <c r="N9" s="3">
        <v>64912</v>
      </c>
      <c r="O9" s="3">
        <f t="shared" si="0"/>
        <v>65314</v>
      </c>
    </row>
    <row r="10" spans="1:15" x14ac:dyDescent="0.3">
      <c r="A10" s="3">
        <v>8</v>
      </c>
      <c r="B10" s="3" t="s">
        <v>40</v>
      </c>
      <c r="C10" s="3">
        <v>0</v>
      </c>
      <c r="D10" s="9">
        <v>0</v>
      </c>
      <c r="E10" s="3">
        <v>0</v>
      </c>
      <c r="F10" s="3">
        <v>1049</v>
      </c>
      <c r="G10" s="3">
        <v>1702</v>
      </c>
      <c r="H10" s="3"/>
      <c r="I10" s="3"/>
      <c r="J10" s="3"/>
      <c r="K10" s="3"/>
      <c r="L10" s="3"/>
      <c r="M10" s="3"/>
      <c r="N10" s="3">
        <v>12886</v>
      </c>
      <c r="O10" s="3">
        <f t="shared" si="0"/>
        <v>14588</v>
      </c>
    </row>
    <row r="11" spans="1:15" x14ac:dyDescent="0.3">
      <c r="A11" s="3">
        <v>9</v>
      </c>
      <c r="B11" s="3" t="s">
        <v>22</v>
      </c>
      <c r="C11" s="3">
        <v>0</v>
      </c>
      <c r="D11" s="9">
        <v>470</v>
      </c>
      <c r="E11" s="3">
        <v>1058</v>
      </c>
      <c r="F11" s="3">
        <v>1980</v>
      </c>
      <c r="G11" s="3">
        <v>2968</v>
      </c>
      <c r="H11" s="3"/>
      <c r="I11" s="3"/>
      <c r="J11" s="3"/>
      <c r="K11" s="5"/>
      <c r="L11" s="3"/>
      <c r="M11" s="3"/>
      <c r="N11" s="3">
        <v>112238</v>
      </c>
      <c r="O11" s="3">
        <f t="shared" si="0"/>
        <v>115206</v>
      </c>
    </row>
    <row r="12" spans="1:15" x14ac:dyDescent="0.3">
      <c r="A12" s="3">
        <v>10</v>
      </c>
      <c r="B12" s="3" t="s">
        <v>23</v>
      </c>
      <c r="C12" s="3">
        <v>0</v>
      </c>
      <c r="D12" s="9">
        <v>0</v>
      </c>
      <c r="E12" s="3">
        <v>0</v>
      </c>
      <c r="F12" s="9">
        <v>0</v>
      </c>
      <c r="G12" s="9">
        <v>124</v>
      </c>
      <c r="H12" s="3"/>
      <c r="I12" s="3"/>
      <c r="J12" s="5"/>
      <c r="K12" s="3"/>
      <c r="L12" s="3"/>
      <c r="M12" s="3"/>
      <c r="N12" s="3">
        <v>54441</v>
      </c>
      <c r="O12" s="3">
        <f t="shared" si="0"/>
        <v>54565</v>
      </c>
    </row>
    <row r="13" spans="1:15" x14ac:dyDescent="0.3">
      <c r="A13" s="3">
        <v>11</v>
      </c>
      <c r="B13" s="3" t="s">
        <v>15</v>
      </c>
      <c r="C13" s="3">
        <v>0</v>
      </c>
      <c r="D13" s="9">
        <v>153</v>
      </c>
      <c r="E13" s="3">
        <v>328</v>
      </c>
      <c r="F13" s="3">
        <v>328</v>
      </c>
      <c r="G13" s="3">
        <v>328</v>
      </c>
      <c r="H13" s="3"/>
      <c r="I13" s="3"/>
      <c r="J13" s="3"/>
      <c r="K13" s="3"/>
      <c r="L13" s="3"/>
      <c r="M13" s="3"/>
      <c r="N13" s="3">
        <v>238793</v>
      </c>
      <c r="O13" s="3">
        <f t="shared" si="0"/>
        <v>239121</v>
      </c>
    </row>
    <row r="14" spans="1:15" x14ac:dyDescent="0.3">
      <c r="A14" s="3">
        <v>12</v>
      </c>
      <c r="B14" s="3" t="s">
        <v>13</v>
      </c>
      <c r="C14" s="3">
        <v>0</v>
      </c>
      <c r="D14" s="9">
        <v>0</v>
      </c>
      <c r="E14" s="3">
        <v>0</v>
      </c>
      <c r="F14" s="3">
        <v>700</v>
      </c>
      <c r="G14" s="3">
        <v>1700</v>
      </c>
      <c r="H14" s="3"/>
      <c r="I14" s="3"/>
      <c r="J14" s="3"/>
      <c r="K14" s="3"/>
      <c r="L14" s="5"/>
      <c r="M14" s="3"/>
      <c r="N14" s="3">
        <v>277342</v>
      </c>
      <c r="O14" s="3">
        <f t="shared" si="0"/>
        <v>279042</v>
      </c>
    </row>
    <row r="15" spans="1:15" x14ac:dyDescent="0.3">
      <c r="A15" s="3">
        <v>13</v>
      </c>
      <c r="B15" s="3" t="s">
        <v>14</v>
      </c>
      <c r="C15" s="3">
        <v>121858</v>
      </c>
      <c r="D15" s="9">
        <v>368</v>
      </c>
      <c r="E15" s="3">
        <v>1030</v>
      </c>
      <c r="F15" s="3">
        <v>1384</v>
      </c>
      <c r="G15" s="3">
        <v>2079</v>
      </c>
      <c r="H15" s="3"/>
      <c r="I15" s="3"/>
      <c r="J15" s="3"/>
      <c r="K15" s="3"/>
      <c r="L15" s="3"/>
      <c r="M15" s="3"/>
      <c r="N15" s="3">
        <v>136787</v>
      </c>
      <c r="O15" s="3">
        <f t="shared" si="0"/>
        <v>138866</v>
      </c>
    </row>
    <row r="16" spans="1:15" x14ac:dyDescent="0.3">
      <c r="A16" s="3">
        <v>14</v>
      </c>
      <c r="B16" s="3" t="s">
        <v>31</v>
      </c>
      <c r="C16" s="3">
        <v>0</v>
      </c>
      <c r="D16" s="9">
        <v>500</v>
      </c>
      <c r="E16" s="5">
        <v>0</v>
      </c>
      <c r="F16" s="3">
        <v>1000</v>
      </c>
      <c r="G16" s="3">
        <v>1300</v>
      </c>
      <c r="H16" s="3"/>
      <c r="I16" s="3"/>
      <c r="J16" s="9"/>
      <c r="K16" s="3"/>
      <c r="L16" s="3"/>
      <c r="M16" s="3"/>
      <c r="N16" s="3">
        <v>184792</v>
      </c>
      <c r="O16" s="3">
        <f t="shared" si="0"/>
        <v>186092</v>
      </c>
    </row>
    <row r="17" spans="1:15" x14ac:dyDescent="0.3">
      <c r="A17" s="3">
        <v>15</v>
      </c>
      <c r="B17" s="3" t="s">
        <v>28</v>
      </c>
      <c r="C17" s="3">
        <v>0</v>
      </c>
      <c r="D17" s="9">
        <v>0</v>
      </c>
      <c r="E17" s="3">
        <v>0</v>
      </c>
      <c r="F17" s="3">
        <v>0</v>
      </c>
      <c r="G17" s="3">
        <v>45</v>
      </c>
      <c r="H17" s="3"/>
      <c r="I17" s="3"/>
      <c r="J17" s="3"/>
      <c r="K17" s="3"/>
      <c r="L17" s="3"/>
      <c r="M17" s="3"/>
      <c r="N17" s="3">
        <v>110754</v>
      </c>
      <c r="O17" s="3">
        <f t="shared" si="0"/>
        <v>110799</v>
      </c>
    </row>
    <row r="18" spans="1:15" x14ac:dyDescent="0.3">
      <c r="A18" s="3">
        <v>16</v>
      </c>
      <c r="B18" s="3" t="s">
        <v>18</v>
      </c>
      <c r="C18" s="3">
        <v>44230</v>
      </c>
      <c r="D18" s="9">
        <v>0</v>
      </c>
      <c r="E18" s="3">
        <v>110</v>
      </c>
      <c r="F18" s="3">
        <v>987</v>
      </c>
      <c r="G18" s="5">
        <v>1540</v>
      </c>
      <c r="H18" s="3"/>
      <c r="I18" s="3"/>
      <c r="J18" s="3"/>
      <c r="K18" s="3"/>
      <c r="L18" s="9"/>
      <c r="M18" s="3"/>
      <c r="N18" s="3">
        <v>160001</v>
      </c>
      <c r="O18" s="3">
        <f t="shared" si="0"/>
        <v>161541</v>
      </c>
    </row>
    <row r="19" spans="1:15" x14ac:dyDescent="0.3">
      <c r="A19" s="3">
        <v>17</v>
      </c>
      <c r="B19" s="3" t="s">
        <v>25</v>
      </c>
      <c r="C19" s="3">
        <v>3060</v>
      </c>
      <c r="D19" s="9">
        <v>0</v>
      </c>
      <c r="E19" s="9">
        <v>0</v>
      </c>
      <c r="F19" s="9">
        <v>0</v>
      </c>
      <c r="G19" s="3">
        <v>33</v>
      </c>
      <c r="H19" s="3"/>
      <c r="I19" s="3"/>
      <c r="J19" s="3"/>
      <c r="K19" s="3"/>
      <c r="L19" s="3"/>
      <c r="M19" s="3"/>
      <c r="N19" s="3">
        <v>115521</v>
      </c>
      <c r="O19" s="3">
        <f>SUM(G19+N19)</f>
        <v>115554</v>
      </c>
    </row>
    <row r="20" spans="1:15" x14ac:dyDescent="0.3">
      <c r="A20" s="12"/>
    </row>
    <row r="21" spans="1:1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3">
      <c r="A22" s="1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sortState xmlns:xlrd2="http://schemas.microsoft.com/office/spreadsheetml/2017/richdata2" ref="B3:O19">
    <sortCondition ref="B3:B19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44"/>
  <sheetViews>
    <sheetView tabSelected="1" workbookViewId="0">
      <selection activeCell="G32" sqref="G32"/>
    </sheetView>
  </sheetViews>
  <sheetFormatPr defaultRowHeight="14.4" x14ac:dyDescent="0.3"/>
  <cols>
    <col min="1" max="1" width="3.6640625" customWidth="1"/>
    <col min="2" max="2" width="20.5546875" bestFit="1" customWidth="1"/>
    <col min="3" max="3" width="7" bestFit="1" customWidth="1"/>
    <col min="4" max="4" width="5" customWidth="1"/>
    <col min="5" max="5" width="5.33203125" bestFit="1" customWidth="1"/>
    <col min="6" max="6" width="4.88671875" bestFit="1" customWidth="1"/>
    <col min="7" max="7" width="6" bestFit="1" customWidth="1"/>
    <col min="8" max="9" width="5" bestFit="1" customWidth="1"/>
    <col min="10" max="10" width="6" bestFit="1" customWidth="1"/>
    <col min="11" max="11" width="5" bestFit="1" customWidth="1"/>
    <col min="12" max="12" width="5.109375" bestFit="1" customWidth="1"/>
    <col min="13" max="13" width="6" bestFit="1" customWidth="1"/>
    <col min="14" max="15" width="7" bestFit="1" customWidth="1"/>
  </cols>
  <sheetData>
    <row r="1" spans="1:15" ht="21" x14ac:dyDescent="0.4">
      <c r="A1" s="8" t="s">
        <v>45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3" t="s">
        <v>33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34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42</v>
      </c>
      <c r="O2" s="3" t="s">
        <v>43</v>
      </c>
    </row>
    <row r="3" spans="1:15" x14ac:dyDescent="0.3">
      <c r="A3" s="3">
        <v>1</v>
      </c>
      <c r="B3" s="3" t="s">
        <v>37</v>
      </c>
      <c r="C3" s="3">
        <v>0</v>
      </c>
      <c r="D3" s="3">
        <v>300</v>
      </c>
      <c r="E3" s="5" t="s">
        <v>44</v>
      </c>
      <c r="F3" s="3">
        <v>600</v>
      </c>
      <c r="G3" s="3">
        <v>800</v>
      </c>
      <c r="H3" s="3"/>
      <c r="I3" s="3"/>
      <c r="J3" s="5"/>
      <c r="K3" s="3"/>
      <c r="L3" s="3"/>
      <c r="M3" s="3"/>
      <c r="N3" s="3">
        <v>49222</v>
      </c>
      <c r="O3" s="3">
        <f t="shared" ref="O3:O19" si="0">G3+N3</f>
        <v>50022</v>
      </c>
    </row>
    <row r="4" spans="1:15" x14ac:dyDescent="0.3">
      <c r="A4" s="3">
        <v>2</v>
      </c>
      <c r="B4" s="3" t="s">
        <v>16</v>
      </c>
      <c r="C4" s="3">
        <v>27208</v>
      </c>
      <c r="D4" s="3">
        <v>41</v>
      </c>
      <c r="E4" s="3">
        <v>54</v>
      </c>
      <c r="F4" s="5">
        <v>143</v>
      </c>
      <c r="G4" s="3">
        <v>294</v>
      </c>
      <c r="H4" s="3"/>
      <c r="I4" s="3"/>
      <c r="J4" s="3"/>
      <c r="K4" s="3"/>
      <c r="L4" s="3"/>
      <c r="M4" s="3"/>
      <c r="N4" s="3">
        <v>21257</v>
      </c>
      <c r="O4" s="3">
        <f t="shared" si="0"/>
        <v>21551</v>
      </c>
    </row>
    <row r="5" spans="1:15" x14ac:dyDescent="0.3">
      <c r="A5" s="3">
        <v>3</v>
      </c>
      <c r="B5" s="3" t="s">
        <v>26</v>
      </c>
      <c r="C5" s="3">
        <v>0</v>
      </c>
      <c r="D5" s="3">
        <v>110</v>
      </c>
      <c r="E5" s="3">
        <v>234</v>
      </c>
      <c r="F5" s="3">
        <v>545</v>
      </c>
      <c r="G5" s="3">
        <v>856</v>
      </c>
      <c r="H5" s="3"/>
      <c r="I5" s="3"/>
      <c r="J5" s="3"/>
      <c r="K5" s="3"/>
      <c r="L5" s="3"/>
      <c r="M5" s="3"/>
      <c r="N5" s="3">
        <v>31300</v>
      </c>
      <c r="O5" s="3">
        <f t="shared" si="0"/>
        <v>32156</v>
      </c>
    </row>
    <row r="6" spans="1:15" x14ac:dyDescent="0.3">
      <c r="A6" s="3">
        <v>4</v>
      </c>
      <c r="B6" s="3" t="s">
        <v>17</v>
      </c>
      <c r="C6" s="3">
        <v>0</v>
      </c>
      <c r="D6" s="5">
        <v>142</v>
      </c>
      <c r="E6" s="3">
        <v>241</v>
      </c>
      <c r="F6" s="3">
        <v>314</v>
      </c>
      <c r="G6" s="5">
        <v>348</v>
      </c>
      <c r="H6" s="3"/>
      <c r="I6" s="3"/>
      <c r="J6" s="3"/>
      <c r="K6" s="5"/>
      <c r="L6" s="3"/>
      <c r="M6" s="3"/>
      <c r="N6" s="3">
        <v>13807</v>
      </c>
      <c r="O6" s="3">
        <f t="shared" si="0"/>
        <v>14155</v>
      </c>
    </row>
    <row r="7" spans="1:15" x14ac:dyDescent="0.3">
      <c r="A7" s="7">
        <v>5</v>
      </c>
      <c r="B7" s="3" t="s">
        <v>21</v>
      </c>
      <c r="C7" s="3">
        <v>0</v>
      </c>
      <c r="D7" s="3">
        <v>866</v>
      </c>
      <c r="E7" s="3">
        <v>1028</v>
      </c>
      <c r="F7" s="5">
        <v>1370</v>
      </c>
      <c r="G7" s="3">
        <v>1684</v>
      </c>
      <c r="H7" s="3"/>
      <c r="I7" s="3"/>
      <c r="J7" s="3"/>
      <c r="K7" s="3"/>
      <c r="L7" s="3"/>
      <c r="M7" s="3"/>
      <c r="N7" s="3">
        <v>16639</v>
      </c>
      <c r="O7" s="3">
        <f t="shared" si="0"/>
        <v>18323</v>
      </c>
    </row>
    <row r="8" spans="1:15" x14ac:dyDescent="0.3">
      <c r="A8" s="3">
        <v>6</v>
      </c>
      <c r="B8" s="3" t="s">
        <v>27</v>
      </c>
      <c r="C8" s="3">
        <v>2145</v>
      </c>
      <c r="D8" s="3">
        <v>10</v>
      </c>
      <c r="E8" s="3">
        <v>14</v>
      </c>
      <c r="F8" s="3">
        <v>23</v>
      </c>
      <c r="G8" s="3" t="s">
        <v>49</v>
      </c>
      <c r="H8" s="3"/>
      <c r="I8" s="3"/>
      <c r="J8" s="3"/>
      <c r="K8" s="3"/>
      <c r="L8" s="3"/>
      <c r="M8" s="3"/>
      <c r="N8" s="3">
        <v>14048</v>
      </c>
      <c r="O8" s="3" t="e">
        <f t="shared" si="0"/>
        <v>#VALUE!</v>
      </c>
    </row>
    <row r="9" spans="1:15" x14ac:dyDescent="0.3">
      <c r="A9" s="3">
        <v>7</v>
      </c>
      <c r="B9" s="3" t="s">
        <v>19</v>
      </c>
      <c r="C9" s="3">
        <v>0</v>
      </c>
      <c r="D9" s="3">
        <v>120</v>
      </c>
      <c r="E9" s="3">
        <v>235</v>
      </c>
      <c r="F9" s="3">
        <v>400</v>
      </c>
      <c r="G9" s="3">
        <v>525</v>
      </c>
      <c r="H9" s="3"/>
      <c r="I9" s="3"/>
      <c r="J9" s="3"/>
      <c r="K9" s="3"/>
      <c r="L9" s="3"/>
      <c r="M9" s="3"/>
      <c r="N9" s="3">
        <v>16030</v>
      </c>
      <c r="O9" s="3">
        <f t="shared" si="0"/>
        <v>16555</v>
      </c>
    </row>
    <row r="10" spans="1:15" x14ac:dyDescent="0.3">
      <c r="A10" s="3">
        <v>8</v>
      </c>
      <c r="B10" s="3" t="s">
        <v>30</v>
      </c>
      <c r="C10" s="3">
        <v>0</v>
      </c>
      <c r="D10" s="3">
        <v>442</v>
      </c>
      <c r="E10" s="3">
        <v>730</v>
      </c>
      <c r="F10" s="3">
        <v>1395</v>
      </c>
      <c r="G10" s="9">
        <v>1852</v>
      </c>
      <c r="H10" s="3"/>
      <c r="I10" s="5"/>
      <c r="J10" s="3"/>
      <c r="K10" s="3"/>
      <c r="L10" s="3"/>
      <c r="M10" s="3"/>
      <c r="N10" s="3">
        <v>47133</v>
      </c>
      <c r="O10" s="3">
        <f t="shared" si="0"/>
        <v>48985</v>
      </c>
    </row>
    <row r="11" spans="1:15" x14ac:dyDescent="0.3">
      <c r="A11" s="3">
        <v>9</v>
      </c>
      <c r="B11" s="10" t="s">
        <v>40</v>
      </c>
      <c r="C11" s="10">
        <v>350</v>
      </c>
      <c r="D11" s="10">
        <v>195</v>
      </c>
      <c r="E11" s="10">
        <v>364</v>
      </c>
      <c r="F11" s="10">
        <v>818</v>
      </c>
      <c r="G11" s="10">
        <v>1145</v>
      </c>
      <c r="H11" s="3"/>
      <c r="I11" s="3"/>
      <c r="J11" s="3"/>
      <c r="K11" s="3"/>
      <c r="L11" s="3"/>
      <c r="M11" s="3"/>
      <c r="N11" s="3">
        <v>8721</v>
      </c>
      <c r="O11" s="3">
        <f t="shared" si="0"/>
        <v>9866</v>
      </c>
    </row>
    <row r="12" spans="1:15" x14ac:dyDescent="0.3">
      <c r="A12" s="7">
        <v>10</v>
      </c>
      <c r="B12" s="3" t="s">
        <v>24</v>
      </c>
      <c r="C12" s="3">
        <v>31915</v>
      </c>
      <c r="D12" s="3">
        <v>513</v>
      </c>
      <c r="E12" s="3">
        <v>1140</v>
      </c>
      <c r="F12" s="9">
        <v>1492</v>
      </c>
      <c r="G12" s="3">
        <v>2684</v>
      </c>
      <c r="H12" s="3"/>
      <c r="I12" s="3"/>
      <c r="J12" s="3"/>
      <c r="K12" s="3"/>
      <c r="L12" s="3"/>
      <c r="M12" s="3"/>
      <c r="N12" s="3">
        <v>71903</v>
      </c>
      <c r="O12" s="3">
        <f t="shared" si="0"/>
        <v>74587</v>
      </c>
    </row>
    <row r="13" spans="1:15" x14ac:dyDescent="0.3">
      <c r="A13" s="3">
        <v>11</v>
      </c>
      <c r="B13" s="3" t="s">
        <v>15</v>
      </c>
      <c r="C13" s="3">
        <v>0</v>
      </c>
      <c r="D13" s="3">
        <v>155</v>
      </c>
      <c r="E13" s="3">
        <v>317</v>
      </c>
      <c r="F13" s="3">
        <v>705</v>
      </c>
      <c r="G13" s="3">
        <v>804</v>
      </c>
      <c r="H13" s="3"/>
      <c r="I13" s="3"/>
      <c r="J13" s="3"/>
      <c r="K13" s="3"/>
      <c r="L13" s="3"/>
      <c r="M13" s="3"/>
      <c r="N13" s="3">
        <v>41767</v>
      </c>
      <c r="O13" s="3">
        <f t="shared" si="0"/>
        <v>42571</v>
      </c>
    </row>
    <row r="14" spans="1:15" x14ac:dyDescent="0.3">
      <c r="A14" s="3">
        <v>12</v>
      </c>
      <c r="B14" s="3" t="s">
        <v>35</v>
      </c>
      <c r="C14" s="3">
        <v>0</v>
      </c>
      <c r="D14" s="3">
        <v>141</v>
      </c>
      <c r="E14" s="3">
        <v>189</v>
      </c>
      <c r="F14" s="3">
        <v>341</v>
      </c>
      <c r="G14" s="3">
        <v>604</v>
      </c>
      <c r="H14" s="5"/>
      <c r="I14" s="3"/>
      <c r="J14" s="3"/>
      <c r="K14" s="3"/>
      <c r="L14" s="3"/>
      <c r="M14" s="3"/>
      <c r="N14" s="3">
        <v>108055</v>
      </c>
      <c r="O14" s="3">
        <f t="shared" si="0"/>
        <v>108659</v>
      </c>
    </row>
    <row r="15" spans="1:15" x14ac:dyDescent="0.3">
      <c r="A15" s="3">
        <v>13</v>
      </c>
      <c r="B15" s="3" t="s">
        <v>36</v>
      </c>
      <c r="C15" s="3">
        <v>0</v>
      </c>
      <c r="D15" s="3">
        <v>79</v>
      </c>
      <c r="E15" s="3">
        <v>131</v>
      </c>
      <c r="F15" s="3">
        <v>227</v>
      </c>
      <c r="G15" s="3">
        <v>503</v>
      </c>
      <c r="H15" s="5"/>
      <c r="I15" s="3"/>
      <c r="J15" s="3"/>
      <c r="K15" s="3"/>
      <c r="L15" s="3"/>
      <c r="M15" s="3"/>
      <c r="N15" s="3">
        <v>102919</v>
      </c>
      <c r="O15" s="3">
        <f t="shared" si="0"/>
        <v>103422</v>
      </c>
    </row>
    <row r="16" spans="1:15" x14ac:dyDescent="0.3">
      <c r="A16" s="3">
        <v>14</v>
      </c>
      <c r="B16" s="3" t="s">
        <v>13</v>
      </c>
      <c r="C16" s="3">
        <v>0</v>
      </c>
      <c r="D16" s="3">
        <v>130</v>
      </c>
      <c r="E16" s="3">
        <v>180</v>
      </c>
      <c r="F16" s="3">
        <v>425</v>
      </c>
      <c r="G16" s="3">
        <v>575</v>
      </c>
      <c r="H16" s="3"/>
      <c r="I16" s="3"/>
      <c r="J16" s="3"/>
      <c r="K16" s="3"/>
      <c r="L16" s="5"/>
      <c r="M16" s="3"/>
      <c r="N16" s="3">
        <v>12285</v>
      </c>
      <c r="O16" s="3">
        <f t="shared" si="0"/>
        <v>12860</v>
      </c>
    </row>
    <row r="17" spans="1:15" x14ac:dyDescent="0.3">
      <c r="A17" s="3">
        <v>15</v>
      </c>
      <c r="B17" s="3" t="s">
        <v>14</v>
      </c>
      <c r="C17" s="3">
        <v>61816</v>
      </c>
      <c r="D17" s="3">
        <v>431</v>
      </c>
      <c r="E17" s="3">
        <v>601</v>
      </c>
      <c r="F17" s="3">
        <v>926</v>
      </c>
      <c r="G17" s="3">
        <v>1324</v>
      </c>
      <c r="H17" s="3"/>
      <c r="I17" s="3"/>
      <c r="J17" s="3"/>
      <c r="K17" s="3"/>
      <c r="L17" s="3"/>
      <c r="M17" s="3"/>
      <c r="N17" s="3">
        <v>33956</v>
      </c>
      <c r="O17" s="3">
        <f t="shared" si="0"/>
        <v>35280</v>
      </c>
    </row>
    <row r="18" spans="1:15" x14ac:dyDescent="0.3">
      <c r="A18" s="3">
        <v>16</v>
      </c>
      <c r="B18" s="3" t="s">
        <v>29</v>
      </c>
      <c r="C18" s="3">
        <v>11815</v>
      </c>
      <c r="D18" s="3">
        <v>6</v>
      </c>
      <c r="E18" s="3">
        <v>8</v>
      </c>
      <c r="F18" s="3">
        <v>30</v>
      </c>
      <c r="G18" s="3">
        <v>42</v>
      </c>
      <c r="H18" s="3"/>
      <c r="I18" s="3"/>
      <c r="J18" s="3"/>
      <c r="K18" s="3"/>
      <c r="L18" s="3"/>
      <c r="M18" s="3"/>
      <c r="N18" s="3">
        <v>527</v>
      </c>
      <c r="O18" s="3">
        <f t="shared" si="0"/>
        <v>569</v>
      </c>
    </row>
    <row r="19" spans="1:15" x14ac:dyDescent="0.3">
      <c r="A19" s="3">
        <v>17</v>
      </c>
      <c r="B19" s="3" t="s">
        <v>25</v>
      </c>
      <c r="C19" s="3">
        <v>5910</v>
      </c>
      <c r="D19" s="3">
        <v>40</v>
      </c>
      <c r="E19" s="9">
        <v>45</v>
      </c>
      <c r="F19" s="9">
        <v>45</v>
      </c>
      <c r="G19" s="3">
        <v>80</v>
      </c>
      <c r="H19" s="3"/>
      <c r="I19" s="3"/>
      <c r="J19" s="3"/>
      <c r="K19" s="3"/>
      <c r="L19" s="3"/>
      <c r="M19" s="3"/>
      <c r="N19" s="3">
        <v>3281</v>
      </c>
      <c r="O19" s="3">
        <f t="shared" si="0"/>
        <v>3361</v>
      </c>
    </row>
    <row r="21" spans="1:15" ht="21" x14ac:dyDescent="0.4">
      <c r="A21" s="8" t="s">
        <v>46</v>
      </c>
      <c r="B21" s="8"/>
      <c r="C21" s="8"/>
      <c r="D21" s="8"/>
    </row>
    <row r="22" spans="1:15" x14ac:dyDescent="0.3">
      <c r="A22" s="3" t="s">
        <v>33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34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42</v>
      </c>
      <c r="O22" s="3" t="s">
        <v>43</v>
      </c>
    </row>
    <row r="23" spans="1:15" x14ac:dyDescent="0.3">
      <c r="A23" s="3">
        <v>1</v>
      </c>
      <c r="B23" s="3" t="s">
        <v>20</v>
      </c>
      <c r="C23" s="3">
        <v>8100</v>
      </c>
      <c r="D23" s="9">
        <v>575</v>
      </c>
      <c r="E23" s="3">
        <v>821</v>
      </c>
      <c r="F23" s="3">
        <v>1045</v>
      </c>
      <c r="G23" s="3">
        <v>1253</v>
      </c>
      <c r="H23" s="3"/>
      <c r="I23" s="3"/>
      <c r="J23" s="3"/>
      <c r="K23" s="3"/>
      <c r="L23" s="3"/>
      <c r="M23" s="3"/>
      <c r="N23" s="3">
        <v>31881</v>
      </c>
      <c r="O23" s="3">
        <f t="shared" ref="O23:O27" si="1">G23+N23</f>
        <v>33134</v>
      </c>
    </row>
    <row r="24" spans="1:15" x14ac:dyDescent="0.3">
      <c r="A24" s="3">
        <v>2</v>
      </c>
      <c r="B24" s="3" t="s">
        <v>19</v>
      </c>
      <c r="C24" s="3">
        <v>0</v>
      </c>
      <c r="D24" s="3">
        <v>645</v>
      </c>
      <c r="E24" s="3">
        <v>1070</v>
      </c>
      <c r="F24" s="3">
        <v>1070</v>
      </c>
      <c r="G24" s="3">
        <v>1150</v>
      </c>
      <c r="H24" s="3"/>
      <c r="I24" s="3"/>
      <c r="J24" s="3"/>
      <c r="K24" s="3"/>
      <c r="L24" s="3"/>
      <c r="M24" s="3"/>
      <c r="N24" s="3">
        <v>37741</v>
      </c>
      <c r="O24" s="3">
        <f t="shared" si="1"/>
        <v>38891</v>
      </c>
    </row>
    <row r="25" spans="1:15" x14ac:dyDescent="0.3">
      <c r="A25" s="3">
        <v>3</v>
      </c>
      <c r="B25" s="3" t="s">
        <v>40</v>
      </c>
      <c r="C25" s="3">
        <v>0</v>
      </c>
      <c r="D25" s="3">
        <v>761</v>
      </c>
      <c r="E25" s="3">
        <v>1204</v>
      </c>
      <c r="F25" s="3">
        <v>1204</v>
      </c>
      <c r="G25" s="3">
        <v>1204</v>
      </c>
      <c r="H25" s="3"/>
      <c r="I25" s="3"/>
      <c r="J25" s="3"/>
      <c r="K25" s="3"/>
      <c r="L25" s="3"/>
      <c r="M25" s="3"/>
      <c r="N25" s="3">
        <v>3709</v>
      </c>
      <c r="O25" s="3">
        <f t="shared" si="1"/>
        <v>4913</v>
      </c>
    </row>
    <row r="26" spans="1:15" x14ac:dyDescent="0.3">
      <c r="A26" s="3">
        <v>4</v>
      </c>
      <c r="B26" s="3" t="s">
        <v>15</v>
      </c>
      <c r="C26" s="3">
        <v>0</v>
      </c>
      <c r="D26" s="3">
        <v>801</v>
      </c>
      <c r="E26" s="3">
        <v>801</v>
      </c>
      <c r="F26" s="3">
        <v>801</v>
      </c>
      <c r="G26" s="3">
        <v>801</v>
      </c>
      <c r="H26" s="3"/>
      <c r="I26" s="3"/>
      <c r="J26" s="3"/>
      <c r="K26" s="3"/>
      <c r="L26" s="3"/>
      <c r="M26" s="3"/>
      <c r="N26" s="3">
        <v>54564</v>
      </c>
      <c r="O26" s="3">
        <f t="shared" si="1"/>
        <v>55365</v>
      </c>
    </row>
    <row r="27" spans="1:15" x14ac:dyDescent="0.3">
      <c r="A27" s="3">
        <v>5</v>
      </c>
      <c r="B27" s="3" t="s">
        <v>29</v>
      </c>
      <c r="C27" s="3">
        <v>24152</v>
      </c>
      <c r="D27" s="3">
        <v>288</v>
      </c>
      <c r="E27" s="3">
        <v>454</v>
      </c>
      <c r="F27" s="3">
        <v>770</v>
      </c>
      <c r="G27" s="3">
        <v>1189</v>
      </c>
      <c r="H27" s="3"/>
      <c r="I27" s="3"/>
      <c r="J27" s="3"/>
      <c r="K27" s="3"/>
      <c r="L27" s="3"/>
      <c r="M27" s="3"/>
      <c r="N27" s="3">
        <v>20862</v>
      </c>
      <c r="O27" s="3">
        <f t="shared" si="1"/>
        <v>22051</v>
      </c>
    </row>
    <row r="28" spans="1:1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1" x14ac:dyDescent="0.4">
      <c r="A29" s="8" t="s">
        <v>47</v>
      </c>
    </row>
    <row r="30" spans="1:15" x14ac:dyDescent="0.3">
      <c r="A30" s="3" t="s">
        <v>33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34</v>
      </c>
      <c r="I30" s="3" t="s">
        <v>8</v>
      </c>
      <c r="J30" s="3" t="s">
        <v>9</v>
      </c>
      <c r="K30" s="3" t="s">
        <v>10</v>
      </c>
      <c r="L30" s="3" t="s">
        <v>11</v>
      </c>
      <c r="M30" s="3" t="s">
        <v>12</v>
      </c>
      <c r="N30" s="3" t="s">
        <v>42</v>
      </c>
      <c r="O30" s="3" t="s">
        <v>43</v>
      </c>
    </row>
    <row r="31" spans="1:15" x14ac:dyDescent="0.3">
      <c r="A31" s="3">
        <v>1</v>
      </c>
      <c r="B31" s="3" t="s">
        <v>38</v>
      </c>
      <c r="C31" s="3">
        <v>0</v>
      </c>
      <c r="D31" s="3">
        <v>281</v>
      </c>
      <c r="E31" s="3">
        <v>322</v>
      </c>
      <c r="F31" s="3">
        <v>322</v>
      </c>
      <c r="G31" s="3">
        <v>483</v>
      </c>
      <c r="H31" s="5"/>
      <c r="I31" s="3"/>
      <c r="J31" s="3"/>
      <c r="K31" s="3"/>
      <c r="L31" s="3"/>
      <c r="M31" s="3"/>
      <c r="N31" s="3">
        <v>130504</v>
      </c>
      <c r="O31" s="3">
        <f t="shared" ref="O31" si="2">G31+N31</f>
        <v>130987</v>
      </c>
    </row>
    <row r="32" spans="1:1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ortState xmlns:xlrd2="http://schemas.microsoft.com/office/spreadsheetml/2017/richdata2" ref="B3:O19">
    <sortCondition ref="G3:G19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3"/>
  <sheetViews>
    <sheetView workbookViewId="0">
      <selection activeCell="B3" sqref="B3:O3"/>
    </sheetView>
  </sheetViews>
  <sheetFormatPr defaultRowHeight="14.4" x14ac:dyDescent="0.3"/>
  <cols>
    <col min="1" max="1" width="2" bestFit="1" customWidth="1"/>
    <col min="2" max="2" width="19.332031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6" x14ac:dyDescent="0.3">
      <c r="A1" s="3">
        <v>3</v>
      </c>
      <c r="B1" s="3" t="s">
        <v>39</v>
      </c>
      <c r="C1" s="3">
        <v>37412</v>
      </c>
      <c r="D1" s="3">
        <v>231</v>
      </c>
      <c r="E1" s="3">
        <v>690</v>
      </c>
      <c r="F1" s="3">
        <v>1018</v>
      </c>
      <c r="G1" s="3">
        <v>1103</v>
      </c>
      <c r="H1" s="3">
        <v>1367</v>
      </c>
      <c r="I1" s="3">
        <v>1547</v>
      </c>
      <c r="J1" s="3">
        <v>2367</v>
      </c>
      <c r="K1" s="3"/>
      <c r="L1" s="3"/>
      <c r="M1" s="3"/>
      <c r="N1" s="3">
        <v>20153</v>
      </c>
      <c r="O1" s="3">
        <f t="shared" ref="O1:O2" si="0">J1+N1</f>
        <v>22520</v>
      </c>
      <c r="P1" t="s">
        <v>41</v>
      </c>
    </row>
    <row r="2" spans="1:16" x14ac:dyDescent="0.3">
      <c r="A2" s="3">
        <v>1</v>
      </c>
      <c r="B2" s="3" t="s">
        <v>32</v>
      </c>
      <c r="C2" s="3">
        <v>96544</v>
      </c>
      <c r="D2" s="3">
        <v>541</v>
      </c>
      <c r="E2" s="3">
        <v>781</v>
      </c>
      <c r="F2" s="3">
        <v>1397</v>
      </c>
      <c r="G2" s="3">
        <v>2355</v>
      </c>
      <c r="H2" s="3">
        <v>3232</v>
      </c>
      <c r="I2" s="3">
        <v>4333</v>
      </c>
      <c r="J2" s="3"/>
      <c r="K2" s="3"/>
      <c r="L2" s="3"/>
      <c r="M2" s="3"/>
      <c r="N2" s="3">
        <v>97696</v>
      </c>
      <c r="O2" s="3">
        <f t="shared" si="0"/>
        <v>97696</v>
      </c>
    </row>
    <row r="3" spans="1:16" x14ac:dyDescent="0.3">
      <c r="B3" s="3" t="s">
        <v>24</v>
      </c>
      <c r="C3" s="3">
        <v>0</v>
      </c>
      <c r="D3" s="9">
        <v>0</v>
      </c>
      <c r="E3" s="3">
        <v>0</v>
      </c>
      <c r="F3" s="9">
        <v>0</v>
      </c>
      <c r="G3" s="3">
        <v>0</v>
      </c>
      <c r="H3" s="3">
        <v>0</v>
      </c>
      <c r="I3" s="3">
        <v>0</v>
      </c>
      <c r="J3" s="3">
        <v>0</v>
      </c>
      <c r="K3" s="3"/>
      <c r="L3" s="3"/>
      <c r="M3" s="3"/>
      <c r="N3" s="3">
        <f>SUM(I3+O3)</f>
        <v>223933</v>
      </c>
      <c r="O3" s="3">
        <v>223933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2022-04-19T09:17:13Z</cp:lastPrinted>
  <dcterms:created xsi:type="dcterms:W3CDTF">2019-10-31T19:59:18Z</dcterms:created>
  <dcterms:modified xsi:type="dcterms:W3CDTF">2022-05-02T08:47:23Z</dcterms:modified>
</cp:coreProperties>
</file>